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<sst xmlns="http://schemas.openxmlformats.org/spreadsheetml/2006/main" count="34" uniqueCount="34">
  <si>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</si>
  <si>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</si>
  <si>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</si>
  <si>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</si>
  <si>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</si>
  <si>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</si>
  <si>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</si>
  <si>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</si>
  <si>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</si>
  <si>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</si>
  <si>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</si>
  <si>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</si>
  <si>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</si>
  <si>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</si>
  <si>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</si>
  <si>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</si>
  <si>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</si>
  <si>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</si>
  <si>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</si>
  <si>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</si>
  <si>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</si>
  <si>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</si>
  <si>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</si>
  <si>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</si>
  <si>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</si>
  <si>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</si>
  <si>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</si>
  <si>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</si>
  <si>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</si>
  <si>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</si>
  <si>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</si>
  <si>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</si>
  <si>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</si>
  <si>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червень 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</si>
</sst>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3:25" ht="39" customHeight="1">
      <c r="C2" s="28" t="s">
        <v>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6:21" ht="16.5" customHeight="1">
      <c r="F3" s="20" t="s">
        <v>33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"/>
    </row>
    <row r="4" spans="2:25" ht="6" customHeight="1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" ht="15" customHeight="1">
      <c r="A5" s="22"/>
      <c r="B5" s="22"/>
    </row>
    <row r="6" spans="1:26" ht="51.75" customHeight="1">
      <c r="A6" s="1" t="s">
        <v>1</v>
      </c>
      <c r="B6" s="15" t="s">
        <v>2</v>
      </c>
      <c r="C6" s="16"/>
      <c r="D6" s="1" t="s">
        <v>3</v>
      </c>
      <c r="E6" s="15" t="s">
        <v>4</v>
      </c>
      <c r="F6" s="16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17" t="s">
        <v>17</v>
      </c>
      <c r="C7" s="18"/>
      <c r="D7" s="2" t="s">
        <v>18</v>
      </c>
      <c r="E7" s="13">
        <v>22</v>
      </c>
      <c r="F7" s="14"/>
      <c r="G7" s="6">
        <v>11200</v>
      </c>
      <c r="H7" s="6">
        <v>500</v>
      </c>
      <c r="I7" s="6">
        <v>336</v>
      </c>
      <c r="J7" s="6">
        <v>28352.21</v>
      </c>
      <c r="K7" s="6">
        <v>1120</v>
      </c>
      <c r="L7" s="6">
        <v>0</v>
      </c>
      <c r="M7" s="6">
        <v>0</v>
      </c>
      <c r="N7" s="6">
        <v>0</v>
      </c>
      <c r="O7" s="6">
        <v>0</v>
      </c>
      <c r="P7" s="6">
        <v>389.52</v>
      </c>
      <c r="Q7" s="6">
        <v>0</v>
      </c>
      <c r="R7" s="6"/>
      <c r="S7" s="6">
        <f>SUM(G7:R7)</f>
        <v>41897.729999999996</v>
      </c>
      <c r="T7" s="7">
        <v>14800</v>
      </c>
      <c r="U7" s="6">
        <f>S7-T7-V7-Y7-W7-X7</f>
        <v>18508.689999999995</v>
      </c>
      <c r="V7" s="6">
        <v>7541.59</v>
      </c>
      <c r="W7" s="6">
        <v>356.13</v>
      </c>
      <c r="X7" s="6">
        <v>62.85</v>
      </c>
      <c r="Y7" s="7">
        <v>628.47</v>
      </c>
      <c r="Z7" s="6">
        <f>T7+U7+V7+W7+X7+Y7</f>
        <v>41897.729999999996</v>
      </c>
      <c r="AA7" s="10"/>
    </row>
    <row r="8" spans="1:27" ht="48" customHeight="1">
      <c r="A8" s="2">
        <v>2</v>
      </c>
      <c r="B8" s="17" t="s">
        <v>19</v>
      </c>
      <c r="C8" s="18"/>
      <c r="D8" s="2" t="s">
        <v>21</v>
      </c>
      <c r="E8" s="13">
        <v>22</v>
      </c>
      <c r="F8" s="14"/>
      <c r="G8" s="6">
        <v>9800</v>
      </c>
      <c r="H8" s="6">
        <v>700</v>
      </c>
      <c r="I8" s="6">
        <v>3234</v>
      </c>
      <c r="J8" s="6">
        <v>25480</v>
      </c>
      <c r="K8" s="6">
        <v>980</v>
      </c>
      <c r="L8" s="6">
        <v>0</v>
      </c>
      <c r="M8" s="6">
        <v>0</v>
      </c>
      <c r="N8" s="6">
        <v>0</v>
      </c>
      <c r="O8" s="6">
        <v>0</v>
      </c>
      <c r="P8" s="6">
        <v>389.52</v>
      </c>
      <c r="Q8" s="6">
        <v>0</v>
      </c>
      <c r="R8" s="6"/>
      <c r="S8" s="6">
        <f>SUM(G8:R8)</f>
        <v>40583.52</v>
      </c>
      <c r="T8" s="7">
        <v>8000</v>
      </c>
      <c r="U8" s="6">
        <f>S8-T8-V8-Y8-W8-X8</f>
        <v>24263.899999999998</v>
      </c>
      <c r="V8" s="6">
        <v>7305.03</v>
      </c>
      <c r="W8" s="6">
        <v>344.96</v>
      </c>
      <c r="X8" s="6">
        <v>60.88</v>
      </c>
      <c r="Y8" s="7">
        <v>608.75</v>
      </c>
      <c r="Z8" s="6">
        <f>T8+U8+V8+W8+X8+Y8</f>
        <v>40583.52</v>
      </c>
      <c r="AA8" s="10"/>
    </row>
    <row r="9" spans="1:27" ht="48" customHeight="1">
      <c r="A9" s="2">
        <v>3</v>
      </c>
      <c r="B9" s="17" t="s">
        <v>20</v>
      </c>
      <c r="C9" s="18"/>
      <c r="D9" s="2" t="s">
        <v>22</v>
      </c>
      <c r="E9" s="13">
        <v>22</v>
      </c>
      <c r="F9" s="14"/>
      <c r="G9" s="6">
        <v>4900</v>
      </c>
      <c r="H9" s="6">
        <v>250</v>
      </c>
      <c r="I9" s="6">
        <v>294</v>
      </c>
      <c r="J9" s="6">
        <v>14504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242.09</v>
      </c>
      <c r="Q9" s="6">
        <v>20065.87</v>
      </c>
      <c r="R9" s="6"/>
      <c r="S9" s="6">
        <f>SUM(G9:R9)</f>
        <v>40255.96</v>
      </c>
      <c r="T9" s="7">
        <v>7000</v>
      </c>
      <c r="U9" s="6">
        <f>S9-T9-V9-Y9-W9-X9</f>
        <v>25003.489999999998</v>
      </c>
      <c r="V9" s="6">
        <v>7246.07</v>
      </c>
      <c r="W9" s="6">
        <v>342.18</v>
      </c>
      <c r="X9" s="6">
        <v>60.38</v>
      </c>
      <c r="Y9" s="7">
        <v>603.84</v>
      </c>
      <c r="Z9" s="6">
        <f>T9+U9+V9+W9+X9+Y9</f>
        <v>40255.95999999999</v>
      </c>
      <c r="AA9" s="10"/>
    </row>
    <row r="10" spans="1:27" ht="23.25" customHeight="1">
      <c r="A10" s="23" t="s">
        <v>16</v>
      </c>
      <c r="B10" s="24"/>
      <c r="C10" s="24"/>
      <c r="D10" s="25"/>
      <c r="E10" s="26"/>
      <c r="F10" s="27"/>
      <c r="G10" s="8">
        <f>SUM(G7:G9)</f>
        <v>25900</v>
      </c>
      <c r="H10" s="8">
        <f aca="true" t="shared" si="0" ref="H10:Z10">SUM(H7:H9)</f>
        <v>1450</v>
      </c>
      <c r="I10" s="8">
        <f t="shared" si="0"/>
        <v>3864</v>
      </c>
      <c r="J10" s="8">
        <f t="shared" si="0"/>
        <v>68336.20999999999</v>
      </c>
      <c r="K10" s="8">
        <f t="shared" si="0"/>
        <v>2100</v>
      </c>
      <c r="L10" s="8">
        <f t="shared" si="0"/>
        <v>0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1021.13</v>
      </c>
      <c r="Q10" s="8">
        <f t="shared" si="0"/>
        <v>20065.87</v>
      </c>
      <c r="R10" s="8">
        <f t="shared" si="0"/>
        <v>0</v>
      </c>
      <c r="S10" s="8">
        <f t="shared" si="0"/>
        <v>122737.20999999999</v>
      </c>
      <c r="T10" s="8">
        <f t="shared" si="0"/>
        <v>29800</v>
      </c>
      <c r="U10" s="8">
        <f>SUM(U7:U9)</f>
        <v>67776.07999999999</v>
      </c>
      <c r="V10" s="8">
        <f t="shared" si="0"/>
        <v>22092.69</v>
      </c>
      <c r="W10" s="8">
        <f t="shared" si="0"/>
        <v>1043.27</v>
      </c>
      <c r="X10" s="8">
        <f t="shared" si="0"/>
        <v>184.11</v>
      </c>
      <c r="Y10" s="9">
        <f t="shared" si="0"/>
        <v>1841.06</v>
      </c>
      <c r="Z10" s="8">
        <f t="shared" si="0"/>
        <v>122737.20999999999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2022-08-29T08:31:59Z</dcterms:modified>
  <cp:category/>
  <cp:version/>
  <cp:contentType/>
  <cp:contentStatus/>
</cp:coreProperties>
</file>